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0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<sst xmlns="http://schemas.openxmlformats.org/spreadsheetml/2006/main" count="278" uniqueCount="182">
  <si>
    <t>Lp.</t>
  </si>
  <si>
    <t>Nazwa artykułu</t>
  </si>
  <si>
    <t>Jm</t>
  </si>
  <si>
    <t>Długopis z wkładem żelowym</t>
  </si>
  <si>
    <t>Blok techniczny A-4 biały</t>
  </si>
  <si>
    <t>szt.</t>
  </si>
  <si>
    <t>op.</t>
  </si>
  <si>
    <t>bl.</t>
  </si>
  <si>
    <t>Druki</t>
  </si>
  <si>
    <t>Roczna karta ewidencji obecności w pracy typ 508-3 (50 szt. w op.)</t>
  </si>
  <si>
    <t>Ilość</t>
  </si>
  <si>
    <t>Cena netto</t>
  </si>
  <si>
    <t xml:space="preserve">Wartość netto </t>
  </si>
  <si>
    <t>VAT</t>
  </si>
  <si>
    <t>Wartość brutto</t>
  </si>
  <si>
    <t>Temperówka</t>
  </si>
  <si>
    <t>Zszywki 24/6</t>
  </si>
  <si>
    <t>Skoroszyt A-4 z PCV do wpięcia w segregator,  plastikowy</t>
  </si>
  <si>
    <t>Zakreślacz - różne kolory</t>
  </si>
  <si>
    <t>Taśma Oki</t>
  </si>
  <si>
    <t>Klipsy archiwizacyjne plastikowe (50 szt. w op.)</t>
  </si>
  <si>
    <t>Blok z makulatury w kratkę A-5 100 kartkowy</t>
  </si>
  <si>
    <t>Blok z makulatury w kratkę A-4 100 kartkowy</t>
  </si>
  <si>
    <t>Arkusz spisu z natury uniwersalny</t>
  </si>
  <si>
    <t>Dziennik korespondencji wpływającej 96 kart A-4</t>
  </si>
  <si>
    <t>blok</t>
  </si>
  <si>
    <t>Teczka wiązana biała</t>
  </si>
  <si>
    <t xml:space="preserve">Papier A 3 składanka podwójny </t>
  </si>
  <si>
    <t>Polecenie księgowania PK (kopiujące)   Typ K-412-3</t>
  </si>
  <si>
    <t>Koperty C 6 białe                    114x162  (200szt. w op.)</t>
  </si>
  <si>
    <t>Długopis zwykły z wkładem czerwonym</t>
  </si>
  <si>
    <t>Dziurkacz mały</t>
  </si>
  <si>
    <t>Gumka wielofunkcyjna duża ołówkowa biała</t>
  </si>
  <si>
    <t>Kostka papierowa 85 x 85 mm klejona na jednym boku biała</t>
  </si>
  <si>
    <t>Pisaki / mazaki czerwone, czarne, zielone</t>
  </si>
  <si>
    <t>Wkład do długopisu żelowego niebieski, czarny HU-1250</t>
  </si>
  <si>
    <t>Druk KW (100 szt. w bloczku)</t>
  </si>
  <si>
    <t>Faktura dla zwolnionych podmiotowo z VAT</t>
  </si>
  <si>
    <t>Książka raportów pielęgniarskich</t>
  </si>
  <si>
    <t>Zszywacz</t>
  </si>
  <si>
    <t>Rozszywacz metalowy z blokadą do wszystkich rodzajów zszywek</t>
  </si>
  <si>
    <t>Nóż do rozcinania kopert</t>
  </si>
  <si>
    <t>Tusz do stempli z końcówką czarny</t>
  </si>
  <si>
    <t xml:space="preserve">szt. </t>
  </si>
  <si>
    <t xml:space="preserve">Foliopis cienki </t>
  </si>
  <si>
    <t xml:space="preserve">Taśma biurowa klejąca </t>
  </si>
  <si>
    <t>Teczka na gumkę lakierowana                     o sztywności 350 g w różnych kolorach</t>
  </si>
  <si>
    <t>Poduszka do moczenia palca          z gąbką do nasączania wodą, średnica gąbki min. 60 mm</t>
  </si>
  <si>
    <t>Klej biurowy w płynie                        z dozownikiem</t>
  </si>
  <si>
    <t>Kartoteka magazynowa                  (50 w op.)  typ 344-3</t>
  </si>
  <si>
    <t>Polecenie księgowania A5(niekopiujące) (100 kart)          Ind. 02009</t>
  </si>
  <si>
    <t>Szpilki 15 mm</t>
  </si>
  <si>
    <t xml:space="preserve">op. </t>
  </si>
  <si>
    <t>Szpilki 28 mm</t>
  </si>
  <si>
    <t xml:space="preserve">Widelce plastikowe                                100 szt. w op. </t>
  </si>
  <si>
    <t>Karton wizytówkowy A-4 do drukarek atramentowych, 220 g, kratka, (20 szt. w op.) -  Floryda Crem</t>
  </si>
  <si>
    <t xml:space="preserve">Karton wizytówkowy A-4 do drukarek atramentowych 220 g kratka (20 szt. w op.) - Floryda Biały </t>
  </si>
  <si>
    <t xml:space="preserve">Koszulka A-4 100 mic wzmocniona europerforacja- nie wpinana- 100 szt w opak. </t>
  </si>
  <si>
    <t>op</t>
  </si>
  <si>
    <t>Talerzyki papierowe  15 cm,           100 szt. w op.</t>
  </si>
  <si>
    <t xml:space="preserve">Kalka biurowa ołówkowa fioletowa </t>
  </si>
  <si>
    <t xml:space="preserve">Segregator A5 </t>
  </si>
  <si>
    <t xml:space="preserve">Razem </t>
  </si>
  <si>
    <t>─</t>
  </si>
  <si>
    <t>Łącznie "artykuły biurowe i papiernicze"  oraz "druki"</t>
  </si>
  <si>
    <t>Długopis typu zenith</t>
  </si>
  <si>
    <t>Długopis do opisywania faktur</t>
  </si>
  <si>
    <t>Marker czarny</t>
  </si>
  <si>
    <t>Linijka 30 cm</t>
  </si>
  <si>
    <t>Linijka 50 cm</t>
  </si>
  <si>
    <t>Wkład do długopisu typu  zenith</t>
  </si>
  <si>
    <t xml:space="preserve">Artykuły biurowe i papiernicze </t>
  </si>
  <si>
    <t>Karta  ewidencyjna wyposażenia typ 346-3 (50 szt. w bl..)</t>
  </si>
  <si>
    <t>Dziurkacz biurowy duży dziurkujący od 40 do 60 kartek jednorazowo,                  z precyzyjnym ogranicznikiem formatu wykonany z wysokiej jakości materiałów</t>
  </si>
  <si>
    <t>Koszulka krystaliczna A-4 z folii PP z wzmocnioną europerforacją               o grubości 50 mic (100 szt. w op.)</t>
  </si>
  <si>
    <t xml:space="preserve">Kubki do napojów gorących                   200 ml, 100 szt w op. </t>
  </si>
  <si>
    <t xml:space="preserve">Kubki do napojów zimnych                     200 ml, 100 szt. w op. </t>
  </si>
  <si>
    <t xml:space="preserve">Papier kolorowy mix kolorów            w ryzie A4   </t>
  </si>
  <si>
    <t>Spinacz biurowy 28 mm                         (100 szt. w op.)</t>
  </si>
  <si>
    <t>Talerze plastikowe 22 cm,                     100 szt. w op.</t>
  </si>
  <si>
    <t>Polecenie wyjazdu służbowego       typ 505-3</t>
  </si>
  <si>
    <r>
      <t xml:space="preserve">Koszulka  antystatyczna 100 mic             z boczną europerforacją                  </t>
    </r>
    <r>
      <rPr>
        <i/>
        <sz val="11"/>
        <rFont val="Times New Roman"/>
        <family val="1"/>
      </rPr>
      <t>(100 szt. w op</t>
    </r>
    <r>
      <rPr>
        <sz val="11"/>
        <rFont val="Times New Roman"/>
        <family val="1"/>
      </rPr>
      <t>.), wpinana</t>
    </r>
  </si>
  <si>
    <t>Karta drogowa Sm (100 szt.            w bloczku) typ 802-3</t>
  </si>
  <si>
    <t>Kalkulator: wyświetlacz 12 pozycyjny,zasilanie podwójne,              z klawiszem cofania, obudowa plastikowa, szerokość 11,5 cm</t>
  </si>
  <si>
    <t>Koperty  DL    białe 110 x 220  (50 szt. w op.)</t>
  </si>
  <si>
    <t>Ołówek HB</t>
  </si>
  <si>
    <t>Papier kserograficzny A-4 biały 80g/białość (500 ark. w op.)</t>
  </si>
  <si>
    <t>Papier kserograficzny A-3 biały 80g/białość 161 (500 ark. w op.)</t>
  </si>
  <si>
    <t xml:space="preserve">Druk - Zmiana miejsca użytkowania środka trwałego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</si>
  <si>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</si>
  <si>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</si>
  <si>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</si>
  <si>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</si>
  <si>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</si>
  <si>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</si>
  <si>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</si>
  <si>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</si>
  <si>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</si>
  <si>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</si>
  <si>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</si>
  <si>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</si>
  <si>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</si>
  <si>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</si>
  <si>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</si>
  <si>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Kwitariusz przychodowy 3 kopiowy (100 kwitów w 1 bloczku)  K-104/S</t>
  </si>
  <si>
    <t>Lista obecności (50 szt. w bloczku) typ 506-1</t>
  </si>
  <si>
    <t>Zeszyt A-4 96 kartkowy w sztywnej okładce</t>
  </si>
  <si>
    <t>Zeszyt w kratkę A-5 32 kartkowy</t>
  </si>
  <si>
    <t>Zeszyt w kratkę A-5  60 kartkowy</t>
  </si>
  <si>
    <t>Taśma bawełniana na rolce do przeszycia dokumentacji o szerokości 5 mm, długość rolki min. 100 m</t>
  </si>
  <si>
    <t>Koperta 230x160 (200 szt. w opak.)</t>
  </si>
  <si>
    <t>Nożyczki biurowe                                 z wyprofilowanym uchwytem odpornym na pęknięcia, ostrze ze stali nierdzewnej o rozmiarze 15,5 cm</t>
  </si>
  <si>
    <t>Segregator A4/75 mm 2R</t>
  </si>
  <si>
    <t>Segregator A4 /50 mm 2R</t>
  </si>
  <si>
    <t>Segregator A4 /35 mm 2R</t>
  </si>
  <si>
    <t>Segregator A4 na akta osobowe wyposażony w uniwersalne przekładki A,B,C,D / 2R</t>
  </si>
  <si>
    <t>Taśma papierowa typu Dalton 57mm/30m ( 10 szt w op.)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</si>
  <si>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</si>
  <si>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</si>
  <si>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</si>
  <si>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</si>
  <si>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</si>
  <si>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</si>
  <si>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</si>
  <si>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</si>
  <si>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</si>
  <si>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</si>
  <si>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</si>
  <si>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</si>
  <si>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</si>
  <si>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</si>
  <si>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</si>
  <si>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</si>
  <si>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</si>
  <si>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</si>
  <si>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</si>
  <si>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</si>
  <si>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</si>
  <si>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</si>
  <si>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</si>
  <si>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</si>
  <si>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</si>
  <si>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</si>
  <si>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</si>
  <si>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</si>
  <si>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</si>
  <si>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</si>
  <si>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</si>
  <si>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</si>
  <si>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</si>
  <si>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</si>
  <si>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</si>
  <si>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</si>
  <si>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</si>
  <si>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</si>
  <si>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</si>
  <si>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</si>
  <si>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</si>
  <si>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</si>
  <si>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</si>
  <si>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</si>
  <si>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</si>
  <si>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</si>
  <si>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</si>
  <si>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</si>
  <si>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</si>
  <si>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</si>
  <si>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</si>
  <si>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</si>
  <si>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r>
      <t xml:space="preserve">Asortyment i wielkość dostaw                                                                                  </t>
    </r>
    <r>
      <rPr>
        <b/>
        <sz val="16"/>
        <rFont val="Times New Roman"/>
        <family val="1"/>
      </rPr>
      <t xml:space="preserve">artykułów biurowych i papierniczych  oraz druków </t>
    </r>
    <r>
      <rPr>
        <sz val="16"/>
        <rFont val="Times New Roman"/>
        <family val="1"/>
      </rPr>
      <t xml:space="preserve">                                                                  w okresie </t>
    </r>
    <r>
      <rPr>
        <b/>
        <sz val="16"/>
        <rFont val="Times New Roman"/>
        <family val="1"/>
      </rPr>
      <t>01.10.2019 - 30.09.2020</t>
    </r>
    <r>
      <rPr>
        <sz val="16"/>
        <rFont val="Times New Roman"/>
        <family val="1"/>
      </rPr>
      <t xml:space="preserve">                                                                                              </t>
    </r>
  </si>
  <si>
    <t>A</t>
  </si>
  <si>
    <t>B</t>
  </si>
  <si>
    <t>C</t>
  </si>
  <si>
    <t>D</t>
  </si>
  <si>
    <t>E</t>
  </si>
  <si>
    <t>G</t>
  </si>
  <si>
    <t>F=DxE</t>
  </si>
  <si>
    <t xml:space="preserve">Podpis osoby uprawnionej do złożenia oferty: </t>
  </si>
  <si>
    <t>Cena brutto</t>
  </si>
  <si>
    <t>H</t>
  </si>
  <si>
    <t>W programie Excel proszę wypełnić puste komórki;                                                                           wypełniając "ręcznie" proszę wypełnić kol. E,F,G,H,I</t>
  </si>
  <si>
    <t>I=F+FxG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</si>
</sst>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[$-415]dddd\,\ d\ mmmm\ yyyy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22"/>
      <name val="Arial CE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Czcionka tekstu podstawowego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51" applyFont="1" applyBorder="1" applyAlignment="1">
      <alignment horizontal="left" vertical="center" wrapText="1"/>
      <protection/>
    </xf>
    <xf numFmtId="0" fontId="4" fillId="0" borderId="10" xfId="51" applyFont="1" applyBorder="1" applyAlignment="1">
      <alignment horizontal="center" vertical="center"/>
      <protection/>
    </xf>
    <xf numFmtId="1" fontId="4" fillId="0" borderId="10" xfId="51" applyNumberFormat="1" applyFont="1" applyFill="1" applyBorder="1" applyAlignment="1">
      <alignment horizontal="right" vertical="center"/>
      <protection/>
    </xf>
    <xf numFmtId="1" fontId="4" fillId="0" borderId="10" xfId="51" applyNumberFormat="1" applyFont="1" applyBorder="1" applyAlignment="1">
      <alignment horizontal="right" vertical="center"/>
      <protection/>
    </xf>
    <xf numFmtId="2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2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/>
    </xf>
    <xf numFmtId="9" fontId="9" fillId="0" borderId="0" xfId="0" applyNumberFormat="1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9" fontId="10" fillId="0" borderId="10" xfId="0" applyNumberFormat="1" applyFont="1" applyBorder="1" applyAlignment="1">
      <alignment horizontal="center" vertical="center"/>
    </xf>
    <xf numFmtId="9" fontId="10" fillId="0" borderId="10" xfId="51" applyNumberFormat="1" applyFont="1" applyBorder="1" applyAlignment="1">
      <alignment horizontal="center" vertical="center"/>
      <protection/>
    </xf>
    <xf numFmtId="4" fontId="12" fillId="0" borderId="10" xfId="51" applyNumberFormat="1" applyFont="1" applyBorder="1" applyAlignment="1">
      <alignment vertical="center"/>
      <protection/>
    </xf>
    <xf numFmtId="4" fontId="12" fillId="0" borderId="10" xfId="51" applyNumberFormat="1" applyFont="1" applyBorder="1" applyAlignment="1">
      <alignment horizontal="right" vertical="center" wrapText="1"/>
      <protection/>
    </xf>
    <xf numFmtId="4" fontId="3" fillId="0" borderId="10" xfId="51" applyNumberFormat="1" applyFont="1" applyBorder="1" applyAlignment="1">
      <alignment vertical="center"/>
      <protection/>
    </xf>
    <xf numFmtId="4" fontId="3" fillId="0" borderId="10" xfId="51" applyNumberFormat="1" applyFont="1" applyBorder="1" applyAlignment="1">
      <alignment horizontal="right" vertical="center" wrapText="1"/>
      <protection/>
    </xf>
    <xf numFmtId="0" fontId="0" fillId="0" borderId="10" xfId="0" applyBorder="1" applyAlignment="1">
      <alignment/>
    </xf>
    <xf numFmtId="0" fontId="4" fillId="0" borderId="10" xfId="51" applyFont="1" applyBorder="1" applyAlignment="1">
      <alignment horizontal="left" vertical="top" wrapText="1"/>
      <protection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4" fillId="0" borderId="10" xfId="53" applyFont="1" applyBorder="1" applyAlignment="1">
      <alignment horizontal="center" vertical="center"/>
    </xf>
    <xf numFmtId="2" fontId="4" fillId="0" borderId="10" xfId="53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2" fontId="4" fillId="0" borderId="10" xfId="51" applyNumberFormat="1" applyFont="1" applyBorder="1" applyAlignment="1">
      <alignment horizontal="left" vertical="center"/>
      <protection/>
    </xf>
    <xf numFmtId="2" fontId="11" fillId="0" borderId="10" xfId="51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PageLayoutView="85" workbookViewId="0" topLeftCell="A1">
      <selection activeCell="M5" sqref="M5"/>
    </sheetView>
  </sheetViews>
  <sheetFormatPr defaultColWidth="9.00390625" defaultRowHeight="24.75" customHeight="1"/>
  <cols>
    <col min="1" max="1" width="3.00390625" style="0" customWidth="1"/>
    <col min="2" max="2" width="33.125" style="2" customWidth="1"/>
    <col min="3" max="3" width="6.625" style="1" customWidth="1"/>
    <col min="4" max="4" width="5.75390625" style="0" customWidth="1"/>
    <col min="5" max="5" width="6.375" style="0" bestFit="1" customWidth="1"/>
    <col min="6" max="6" width="9.00390625" style="3" customWidth="1"/>
    <col min="7" max="8" width="7.125" style="4" customWidth="1"/>
    <col min="9" max="9" width="13.125" style="0" customWidth="1"/>
    <col min="10" max="10" width="10.25390625" style="3" customWidth="1"/>
  </cols>
  <sheetData>
    <row r="1" spans="1:10" s="1" customFormat="1" ht="86.25" customHeight="1">
      <c r="A1" s="53" t="s">
        <v>169</v>
      </c>
      <c r="B1" s="53"/>
      <c r="C1" s="53"/>
      <c r="D1" s="53"/>
      <c r="E1" s="53"/>
      <c r="F1" s="53"/>
      <c r="G1" s="53"/>
      <c r="H1" s="53"/>
      <c r="I1" s="53"/>
      <c r="J1" s="43"/>
    </row>
    <row r="2" spans="1:10" s="1" customFormat="1" ht="46.5" customHeight="1">
      <c r="A2" s="54" t="s">
        <v>71</v>
      </c>
      <c r="B2" s="54"/>
      <c r="C2" s="54"/>
      <c r="D2" s="54"/>
      <c r="E2" s="54"/>
      <c r="F2" s="54"/>
      <c r="G2" s="54"/>
      <c r="H2" s="54"/>
      <c r="I2" s="54"/>
      <c r="J2" s="46"/>
    </row>
    <row r="3" spans="1:10" ht="28.5">
      <c r="A3" s="6" t="s">
        <v>0</v>
      </c>
      <c r="B3" s="6" t="s">
        <v>1</v>
      </c>
      <c r="C3" s="6" t="s">
        <v>2</v>
      </c>
      <c r="D3" s="7" t="s">
        <v>10</v>
      </c>
      <c r="E3" s="7" t="s">
        <v>11</v>
      </c>
      <c r="F3" s="8" t="s">
        <v>12</v>
      </c>
      <c r="G3" s="9" t="s">
        <v>13</v>
      </c>
      <c r="H3" s="9" t="s">
        <v>178</v>
      </c>
      <c r="I3" s="8" t="s">
        <v>14</v>
      </c>
      <c r="J3"/>
    </row>
    <row r="4" spans="1:10" ht="22.5" customHeight="1">
      <c r="A4" s="47" t="s">
        <v>170</v>
      </c>
      <c r="B4" s="47" t="s">
        <v>171</v>
      </c>
      <c r="C4" s="47" t="s">
        <v>172</v>
      </c>
      <c r="D4" s="48" t="s">
        <v>173</v>
      </c>
      <c r="E4" s="48" t="s">
        <v>174</v>
      </c>
      <c r="F4" s="49" t="s">
        <v>176</v>
      </c>
      <c r="G4" s="50" t="s">
        <v>175</v>
      </c>
      <c r="H4" s="50" t="s">
        <v>179</v>
      </c>
      <c r="I4" s="49" t="s">
        <v>181</v>
      </c>
      <c r="J4"/>
    </row>
    <row r="5" spans="1:10" ht="36" customHeight="1">
      <c r="A5" s="55" t="s">
        <v>180</v>
      </c>
      <c r="B5" s="56"/>
      <c r="C5" s="56"/>
      <c r="D5" s="56"/>
      <c r="E5" s="56"/>
      <c r="F5" s="56"/>
      <c r="G5" s="56"/>
      <c r="H5" s="56"/>
      <c r="I5" s="57"/>
      <c r="J5"/>
    </row>
    <row r="6" spans="1:10" ht="22.5" customHeight="1">
      <c r="A6" s="41" t="s">
        <v>89</v>
      </c>
      <c r="B6" s="11" t="s">
        <v>4</v>
      </c>
      <c r="C6" s="10" t="s">
        <v>5</v>
      </c>
      <c r="D6" s="12">
        <v>15</v>
      </c>
      <c r="E6" s="13"/>
      <c r="F6" s="14">
        <f>D6*E6</f>
        <v>0</v>
      </c>
      <c r="G6" s="51"/>
      <c r="H6" s="52">
        <f>E6*G6+E6</f>
        <v>0</v>
      </c>
      <c r="I6" s="15">
        <f aca="true" t="shared" si="0" ref="I6:I37">F6+F6*G6</f>
        <v>0</v>
      </c>
      <c r="J6"/>
    </row>
    <row r="7" spans="1:10" ht="30">
      <c r="A7" s="41" t="s">
        <v>90</v>
      </c>
      <c r="B7" s="11" t="s">
        <v>21</v>
      </c>
      <c r="C7" s="10" t="s">
        <v>5</v>
      </c>
      <c r="D7" s="12">
        <v>15</v>
      </c>
      <c r="E7" s="13"/>
      <c r="F7" s="14">
        <f aca="true" t="shared" si="1" ref="F7:F70">D7*E7</f>
        <v>0</v>
      </c>
      <c r="G7" s="51"/>
      <c r="H7" s="52">
        <f aca="true" t="shared" si="2" ref="H7:H70">E7*G7+E7</f>
        <v>0</v>
      </c>
      <c r="I7" s="15">
        <f t="shared" si="0"/>
        <v>0</v>
      </c>
      <c r="J7"/>
    </row>
    <row r="8" spans="1:10" ht="30">
      <c r="A8" s="41" t="s">
        <v>91</v>
      </c>
      <c r="B8" s="11" t="s">
        <v>22</v>
      </c>
      <c r="C8" s="10" t="s">
        <v>5</v>
      </c>
      <c r="D8" s="12">
        <v>10</v>
      </c>
      <c r="E8" s="13"/>
      <c r="F8" s="14">
        <f t="shared" si="1"/>
        <v>0</v>
      </c>
      <c r="G8" s="51"/>
      <c r="H8" s="52">
        <f t="shared" si="2"/>
        <v>0</v>
      </c>
      <c r="I8" s="15">
        <f t="shared" si="0"/>
        <v>0</v>
      </c>
      <c r="J8"/>
    </row>
    <row r="9" spans="1:10" ht="18.75" customHeight="1">
      <c r="A9" s="41" t="s">
        <v>92</v>
      </c>
      <c r="B9" s="11" t="s">
        <v>66</v>
      </c>
      <c r="C9" s="10" t="s">
        <v>5</v>
      </c>
      <c r="D9" s="12">
        <v>10</v>
      </c>
      <c r="E9" s="13"/>
      <c r="F9" s="14">
        <f t="shared" si="1"/>
        <v>0</v>
      </c>
      <c r="G9" s="51"/>
      <c r="H9" s="52">
        <f t="shared" si="2"/>
        <v>0</v>
      </c>
      <c r="I9" s="15">
        <f t="shared" si="0"/>
        <v>0</v>
      </c>
      <c r="J9"/>
    </row>
    <row r="10" spans="1:10" ht="18.75" customHeight="1">
      <c r="A10" s="41" t="s">
        <v>93</v>
      </c>
      <c r="B10" s="11" t="s">
        <v>3</v>
      </c>
      <c r="C10" s="10" t="s">
        <v>5</v>
      </c>
      <c r="D10" s="12">
        <v>20</v>
      </c>
      <c r="E10" s="13"/>
      <c r="F10" s="14">
        <f t="shared" si="1"/>
        <v>0</v>
      </c>
      <c r="G10" s="51"/>
      <c r="H10" s="52">
        <f t="shared" si="2"/>
        <v>0</v>
      </c>
      <c r="I10" s="15">
        <f t="shared" si="0"/>
        <v>0</v>
      </c>
      <c r="J10"/>
    </row>
    <row r="11" spans="1:10" ht="19.5" customHeight="1">
      <c r="A11" s="41" t="s">
        <v>94</v>
      </c>
      <c r="B11" s="11" t="s">
        <v>65</v>
      </c>
      <c r="C11" s="10" t="s">
        <v>5</v>
      </c>
      <c r="D11" s="12">
        <v>20</v>
      </c>
      <c r="E11" s="13"/>
      <c r="F11" s="14">
        <f t="shared" si="1"/>
        <v>0</v>
      </c>
      <c r="G11" s="51"/>
      <c r="H11" s="52">
        <f t="shared" si="2"/>
        <v>0</v>
      </c>
      <c r="I11" s="15">
        <f t="shared" si="0"/>
        <v>0</v>
      </c>
      <c r="J11"/>
    </row>
    <row r="12" spans="1:10" ht="30">
      <c r="A12" s="41" t="s">
        <v>95</v>
      </c>
      <c r="B12" s="11" t="s">
        <v>30</v>
      </c>
      <c r="C12" s="10" t="s">
        <v>5</v>
      </c>
      <c r="D12" s="12">
        <v>20</v>
      </c>
      <c r="E12" s="13"/>
      <c r="F12" s="14">
        <f t="shared" si="1"/>
        <v>0</v>
      </c>
      <c r="G12" s="51"/>
      <c r="H12" s="52">
        <f t="shared" si="2"/>
        <v>0</v>
      </c>
      <c r="I12" s="15">
        <f t="shared" si="0"/>
        <v>0</v>
      </c>
      <c r="J12"/>
    </row>
    <row r="13" spans="1:10" ht="24" customHeight="1">
      <c r="A13" s="41" t="s">
        <v>96</v>
      </c>
      <c r="B13" s="11" t="s">
        <v>31</v>
      </c>
      <c r="C13" s="10" t="s">
        <v>5</v>
      </c>
      <c r="D13" s="12">
        <v>2</v>
      </c>
      <c r="E13" s="13"/>
      <c r="F13" s="14">
        <f t="shared" si="1"/>
        <v>0</v>
      </c>
      <c r="G13" s="51"/>
      <c r="H13" s="52">
        <f t="shared" si="2"/>
        <v>0</v>
      </c>
      <c r="I13" s="15">
        <f t="shared" si="0"/>
        <v>0</v>
      </c>
      <c r="J13"/>
    </row>
    <row r="14" spans="1:10" ht="58.5" customHeight="1">
      <c r="A14" s="41" t="s">
        <v>97</v>
      </c>
      <c r="B14" s="34" t="s">
        <v>73</v>
      </c>
      <c r="C14" s="10" t="s">
        <v>5</v>
      </c>
      <c r="D14" s="12">
        <v>1</v>
      </c>
      <c r="E14" s="24"/>
      <c r="F14" s="14">
        <f t="shared" si="1"/>
        <v>0</v>
      </c>
      <c r="G14" s="51"/>
      <c r="H14" s="52">
        <f t="shared" si="2"/>
        <v>0</v>
      </c>
      <c r="I14" s="15">
        <f t="shared" si="0"/>
        <v>0</v>
      </c>
      <c r="J14"/>
    </row>
    <row r="15" spans="1:10" ht="18.75" customHeight="1">
      <c r="A15" s="41" t="s">
        <v>98</v>
      </c>
      <c r="B15" s="11" t="s">
        <v>44</v>
      </c>
      <c r="C15" s="10" t="s">
        <v>5</v>
      </c>
      <c r="D15" s="12">
        <v>2</v>
      </c>
      <c r="E15" s="24"/>
      <c r="F15" s="14">
        <f t="shared" si="1"/>
        <v>0</v>
      </c>
      <c r="G15" s="51"/>
      <c r="H15" s="52">
        <f t="shared" si="2"/>
        <v>0</v>
      </c>
      <c r="I15" s="15">
        <f t="shared" si="0"/>
        <v>0</v>
      </c>
      <c r="J15"/>
    </row>
    <row r="16" spans="1:10" ht="30">
      <c r="A16" s="41" t="s">
        <v>99</v>
      </c>
      <c r="B16" s="11" t="s">
        <v>32</v>
      </c>
      <c r="C16" s="10" t="s">
        <v>5</v>
      </c>
      <c r="D16" s="12">
        <v>5</v>
      </c>
      <c r="E16" s="13"/>
      <c r="F16" s="14">
        <f t="shared" si="1"/>
        <v>0</v>
      </c>
      <c r="G16" s="51"/>
      <c r="H16" s="52">
        <f t="shared" si="2"/>
        <v>0</v>
      </c>
      <c r="I16" s="15">
        <f t="shared" si="0"/>
        <v>0</v>
      </c>
      <c r="J16"/>
    </row>
    <row r="17" spans="1:10" ht="23.25" customHeight="1">
      <c r="A17" s="41" t="s">
        <v>100</v>
      </c>
      <c r="B17" s="11" t="s">
        <v>60</v>
      </c>
      <c r="C17" s="10" t="s">
        <v>6</v>
      </c>
      <c r="D17" s="12">
        <v>2</v>
      </c>
      <c r="E17" s="13"/>
      <c r="F17" s="14">
        <f t="shared" si="1"/>
        <v>0</v>
      </c>
      <c r="G17" s="51"/>
      <c r="H17" s="52">
        <f t="shared" si="2"/>
        <v>0</v>
      </c>
      <c r="I17" s="15">
        <f t="shared" si="0"/>
        <v>0</v>
      </c>
      <c r="J17"/>
    </row>
    <row r="18" spans="1:10" ht="60">
      <c r="A18" s="41" t="s">
        <v>101</v>
      </c>
      <c r="B18" s="11" t="s">
        <v>83</v>
      </c>
      <c r="C18" s="10" t="s">
        <v>5</v>
      </c>
      <c r="D18" s="12">
        <v>2</v>
      </c>
      <c r="E18" s="24"/>
      <c r="F18" s="14">
        <f t="shared" si="1"/>
        <v>0</v>
      </c>
      <c r="G18" s="51"/>
      <c r="H18" s="52">
        <f t="shared" si="2"/>
        <v>0</v>
      </c>
      <c r="I18" s="15">
        <f t="shared" si="0"/>
        <v>0</v>
      </c>
      <c r="J18"/>
    </row>
    <row r="19" spans="1:10" ht="60">
      <c r="A19" s="41" t="s">
        <v>102</v>
      </c>
      <c r="B19" s="11" t="s">
        <v>55</v>
      </c>
      <c r="C19" s="10" t="s">
        <v>6</v>
      </c>
      <c r="D19" s="12">
        <v>2</v>
      </c>
      <c r="E19" s="13"/>
      <c r="F19" s="14">
        <f t="shared" si="1"/>
        <v>0</v>
      </c>
      <c r="G19" s="51"/>
      <c r="H19" s="52">
        <f t="shared" si="2"/>
        <v>0</v>
      </c>
      <c r="I19" s="15">
        <f t="shared" si="0"/>
        <v>0</v>
      </c>
      <c r="J19"/>
    </row>
    <row r="20" spans="1:10" ht="45">
      <c r="A20" s="41" t="s">
        <v>103</v>
      </c>
      <c r="B20" s="11" t="s">
        <v>56</v>
      </c>
      <c r="C20" s="10" t="s">
        <v>6</v>
      </c>
      <c r="D20" s="12">
        <v>2</v>
      </c>
      <c r="E20" s="13"/>
      <c r="F20" s="14">
        <f t="shared" si="1"/>
        <v>0</v>
      </c>
      <c r="G20" s="51"/>
      <c r="H20" s="52">
        <f t="shared" si="2"/>
        <v>0</v>
      </c>
      <c r="I20" s="15">
        <f t="shared" si="0"/>
        <v>0</v>
      </c>
      <c r="J20"/>
    </row>
    <row r="21" spans="1:10" ht="30">
      <c r="A21" s="41" t="s">
        <v>117</v>
      </c>
      <c r="B21" s="11" t="s">
        <v>48</v>
      </c>
      <c r="C21" s="10" t="s">
        <v>5</v>
      </c>
      <c r="D21" s="12">
        <v>5</v>
      </c>
      <c r="E21" s="13"/>
      <c r="F21" s="14">
        <f t="shared" si="1"/>
        <v>0</v>
      </c>
      <c r="G21" s="51"/>
      <c r="H21" s="52">
        <f t="shared" si="2"/>
        <v>0</v>
      </c>
      <c r="I21" s="15">
        <f t="shared" si="0"/>
        <v>0</v>
      </c>
      <c r="J21"/>
    </row>
    <row r="22" spans="1:10" ht="30">
      <c r="A22" s="41" t="s">
        <v>118</v>
      </c>
      <c r="B22" s="11" t="s">
        <v>20</v>
      </c>
      <c r="C22" s="10" t="s">
        <v>6</v>
      </c>
      <c r="D22" s="12">
        <v>5</v>
      </c>
      <c r="E22" s="13"/>
      <c r="F22" s="14">
        <f t="shared" si="1"/>
        <v>0</v>
      </c>
      <c r="G22" s="51"/>
      <c r="H22" s="52">
        <f t="shared" si="2"/>
        <v>0</v>
      </c>
      <c r="I22" s="15">
        <f t="shared" si="0"/>
        <v>0</v>
      </c>
      <c r="J22"/>
    </row>
    <row r="23" spans="1:10" ht="15">
      <c r="A23" s="41" t="s">
        <v>119</v>
      </c>
      <c r="B23" s="11" t="s">
        <v>110</v>
      </c>
      <c r="C23" s="10" t="s">
        <v>43</v>
      </c>
      <c r="D23" s="12">
        <v>1</v>
      </c>
      <c r="E23" s="13"/>
      <c r="F23" s="14">
        <f t="shared" si="1"/>
        <v>0</v>
      </c>
      <c r="G23" s="51"/>
      <c r="H23" s="52">
        <f t="shared" si="2"/>
        <v>0</v>
      </c>
      <c r="I23" s="15">
        <f t="shared" si="0"/>
        <v>0</v>
      </c>
      <c r="J23"/>
    </row>
    <row r="24" spans="1:10" ht="30">
      <c r="A24" s="41" t="s">
        <v>120</v>
      </c>
      <c r="B24" s="11" t="s">
        <v>29</v>
      </c>
      <c r="C24" s="10" t="s">
        <v>6</v>
      </c>
      <c r="D24" s="12">
        <v>4</v>
      </c>
      <c r="E24" s="13"/>
      <c r="F24" s="14">
        <f t="shared" si="1"/>
        <v>0</v>
      </c>
      <c r="G24" s="51"/>
      <c r="H24" s="52">
        <f t="shared" si="2"/>
        <v>0</v>
      </c>
      <c r="I24" s="15">
        <f t="shared" si="0"/>
        <v>0</v>
      </c>
      <c r="J24"/>
    </row>
    <row r="25" spans="1:10" ht="30">
      <c r="A25" s="41" t="s">
        <v>121</v>
      </c>
      <c r="B25" s="11" t="s">
        <v>84</v>
      </c>
      <c r="C25" s="10" t="s">
        <v>6</v>
      </c>
      <c r="D25" s="12">
        <v>4</v>
      </c>
      <c r="E25" s="13"/>
      <c r="F25" s="14">
        <f t="shared" si="1"/>
        <v>0</v>
      </c>
      <c r="G25" s="51"/>
      <c r="H25" s="52">
        <f t="shared" si="2"/>
        <v>0</v>
      </c>
      <c r="I25" s="15">
        <f t="shared" si="0"/>
        <v>0</v>
      </c>
      <c r="J25"/>
    </row>
    <row r="26" spans="1:10" ht="34.5" customHeight="1">
      <c r="A26" s="41" t="s">
        <v>122</v>
      </c>
      <c r="B26" s="11" t="s">
        <v>33</v>
      </c>
      <c r="C26" s="10" t="s">
        <v>5</v>
      </c>
      <c r="D26" s="12">
        <v>20</v>
      </c>
      <c r="E26" s="13"/>
      <c r="F26" s="14">
        <f t="shared" si="1"/>
        <v>0</v>
      </c>
      <c r="G26" s="51"/>
      <c r="H26" s="52">
        <f t="shared" si="2"/>
        <v>0</v>
      </c>
      <c r="I26" s="15">
        <f t="shared" si="0"/>
        <v>0</v>
      </c>
      <c r="J26"/>
    </row>
    <row r="27" spans="1:10" ht="45">
      <c r="A27" s="41" t="s">
        <v>123</v>
      </c>
      <c r="B27" s="11" t="s">
        <v>74</v>
      </c>
      <c r="C27" s="10" t="s">
        <v>6</v>
      </c>
      <c r="D27" s="12">
        <v>3</v>
      </c>
      <c r="E27" s="26"/>
      <c r="F27" s="14">
        <f t="shared" si="1"/>
        <v>0</v>
      </c>
      <c r="G27" s="51"/>
      <c r="H27" s="52">
        <f t="shared" si="2"/>
        <v>0</v>
      </c>
      <c r="I27" s="15">
        <f t="shared" si="0"/>
        <v>0</v>
      </c>
      <c r="J27"/>
    </row>
    <row r="28" spans="1:10" ht="30">
      <c r="A28" s="41" t="s">
        <v>124</v>
      </c>
      <c r="B28" s="11" t="s">
        <v>75</v>
      </c>
      <c r="C28" s="10" t="s">
        <v>6</v>
      </c>
      <c r="D28" s="12">
        <v>5</v>
      </c>
      <c r="E28" s="26"/>
      <c r="F28" s="14">
        <f t="shared" si="1"/>
        <v>0</v>
      </c>
      <c r="G28" s="51"/>
      <c r="H28" s="52">
        <f t="shared" si="2"/>
        <v>0</v>
      </c>
      <c r="I28" s="15">
        <f t="shared" si="0"/>
        <v>0</v>
      </c>
      <c r="J28"/>
    </row>
    <row r="29" spans="1:10" ht="30">
      <c r="A29" s="41" t="s">
        <v>125</v>
      </c>
      <c r="B29" s="11" t="s">
        <v>76</v>
      </c>
      <c r="C29" s="10" t="s">
        <v>6</v>
      </c>
      <c r="D29" s="12">
        <v>5</v>
      </c>
      <c r="E29" s="26"/>
      <c r="F29" s="14">
        <f t="shared" si="1"/>
        <v>0</v>
      </c>
      <c r="G29" s="51"/>
      <c r="H29" s="52">
        <f t="shared" si="2"/>
        <v>0</v>
      </c>
      <c r="I29" s="15">
        <f t="shared" si="0"/>
        <v>0</v>
      </c>
      <c r="J29"/>
    </row>
    <row r="30" spans="1:10" ht="18.75" customHeight="1">
      <c r="A30" s="41" t="s">
        <v>126</v>
      </c>
      <c r="B30" s="11" t="s">
        <v>68</v>
      </c>
      <c r="C30" s="10" t="s">
        <v>43</v>
      </c>
      <c r="D30" s="12">
        <v>10</v>
      </c>
      <c r="E30" s="26"/>
      <c r="F30" s="14">
        <f t="shared" si="1"/>
        <v>0</v>
      </c>
      <c r="G30" s="51"/>
      <c r="H30" s="52">
        <f t="shared" si="2"/>
        <v>0</v>
      </c>
      <c r="I30" s="15">
        <f t="shared" si="0"/>
        <v>0</v>
      </c>
      <c r="J30"/>
    </row>
    <row r="31" spans="1:10" ht="21" customHeight="1">
      <c r="A31" s="41" t="s">
        <v>127</v>
      </c>
      <c r="B31" s="11" t="s">
        <v>69</v>
      </c>
      <c r="C31" s="10" t="s">
        <v>5</v>
      </c>
      <c r="D31" s="12">
        <v>5</v>
      </c>
      <c r="E31" s="24"/>
      <c r="F31" s="14">
        <f t="shared" si="1"/>
        <v>0</v>
      </c>
      <c r="G31" s="51"/>
      <c r="H31" s="52">
        <f t="shared" si="2"/>
        <v>0</v>
      </c>
      <c r="I31" s="15">
        <f t="shared" si="0"/>
        <v>0</v>
      </c>
      <c r="J31"/>
    </row>
    <row r="32" spans="1:10" ht="45">
      <c r="A32" s="41" t="s">
        <v>128</v>
      </c>
      <c r="B32" s="11" t="s">
        <v>81</v>
      </c>
      <c r="C32" s="10" t="s">
        <v>6</v>
      </c>
      <c r="D32" s="12">
        <v>4</v>
      </c>
      <c r="E32" s="26"/>
      <c r="F32" s="14">
        <f t="shared" si="1"/>
        <v>0</v>
      </c>
      <c r="G32" s="51"/>
      <c r="H32" s="52">
        <f t="shared" si="2"/>
        <v>0</v>
      </c>
      <c r="I32" s="15">
        <f t="shared" si="0"/>
        <v>0</v>
      </c>
      <c r="J32"/>
    </row>
    <row r="33" spans="1:10" ht="45">
      <c r="A33" s="41" t="s">
        <v>129</v>
      </c>
      <c r="B33" s="11" t="s">
        <v>57</v>
      </c>
      <c r="C33" s="27" t="s">
        <v>58</v>
      </c>
      <c r="D33" s="28">
        <v>3</v>
      </c>
      <c r="E33" s="24"/>
      <c r="F33" s="14">
        <f t="shared" si="1"/>
        <v>0</v>
      </c>
      <c r="G33" s="51"/>
      <c r="H33" s="52">
        <f t="shared" si="2"/>
        <v>0</v>
      </c>
      <c r="I33" s="15">
        <f t="shared" si="0"/>
        <v>0</v>
      </c>
      <c r="J33"/>
    </row>
    <row r="34" spans="1:10" ht="19.5" customHeight="1">
      <c r="A34" s="41" t="s">
        <v>130</v>
      </c>
      <c r="B34" s="11" t="s">
        <v>67</v>
      </c>
      <c r="C34" s="27" t="s">
        <v>5</v>
      </c>
      <c r="D34" s="28">
        <v>30</v>
      </c>
      <c r="E34" s="24"/>
      <c r="F34" s="14">
        <f t="shared" si="1"/>
        <v>0</v>
      </c>
      <c r="G34" s="51"/>
      <c r="H34" s="52">
        <f t="shared" si="2"/>
        <v>0</v>
      </c>
      <c r="I34" s="15">
        <f t="shared" si="0"/>
        <v>0</v>
      </c>
      <c r="J34"/>
    </row>
    <row r="35" spans="1:10" ht="60">
      <c r="A35" s="41" t="s">
        <v>131</v>
      </c>
      <c r="B35" s="11" t="s">
        <v>111</v>
      </c>
      <c r="C35" s="27" t="s">
        <v>43</v>
      </c>
      <c r="D35" s="28">
        <v>2</v>
      </c>
      <c r="E35" s="24"/>
      <c r="F35" s="14">
        <f t="shared" si="1"/>
        <v>0</v>
      </c>
      <c r="G35" s="51"/>
      <c r="H35" s="52">
        <f t="shared" si="2"/>
        <v>0</v>
      </c>
      <c r="I35" s="15">
        <f t="shared" si="0"/>
        <v>0</v>
      </c>
      <c r="J35"/>
    </row>
    <row r="36" spans="1:10" ht="17.25" customHeight="1">
      <c r="A36" s="41" t="s">
        <v>132</v>
      </c>
      <c r="B36" s="11" t="s">
        <v>41</v>
      </c>
      <c r="C36" s="27" t="s">
        <v>5</v>
      </c>
      <c r="D36" s="28">
        <v>2</v>
      </c>
      <c r="E36" s="24"/>
      <c r="F36" s="14">
        <f t="shared" si="1"/>
        <v>0</v>
      </c>
      <c r="G36" s="51"/>
      <c r="H36" s="52">
        <f t="shared" si="2"/>
        <v>0</v>
      </c>
      <c r="I36" s="15">
        <f t="shared" si="0"/>
        <v>0</v>
      </c>
      <c r="J36"/>
    </row>
    <row r="37" spans="1:10" ht="17.25" customHeight="1">
      <c r="A37" s="41" t="s">
        <v>133</v>
      </c>
      <c r="B37" s="11" t="s">
        <v>85</v>
      </c>
      <c r="C37" s="27" t="s">
        <v>5</v>
      </c>
      <c r="D37" s="28">
        <v>10</v>
      </c>
      <c r="E37" s="24"/>
      <c r="F37" s="14">
        <f t="shared" si="1"/>
        <v>0</v>
      </c>
      <c r="G37" s="51"/>
      <c r="H37" s="52">
        <f t="shared" si="2"/>
        <v>0</v>
      </c>
      <c r="I37" s="15">
        <f t="shared" si="0"/>
        <v>0</v>
      </c>
      <c r="J37"/>
    </row>
    <row r="38" spans="1:10" ht="21.75" customHeight="1">
      <c r="A38" s="41" t="s">
        <v>134</v>
      </c>
      <c r="B38" s="11" t="s">
        <v>27</v>
      </c>
      <c r="C38" s="10" t="s">
        <v>6</v>
      </c>
      <c r="D38" s="12">
        <v>1</v>
      </c>
      <c r="E38" s="13"/>
      <c r="F38" s="14">
        <f t="shared" si="1"/>
        <v>0</v>
      </c>
      <c r="G38" s="51"/>
      <c r="H38" s="52">
        <f t="shared" si="2"/>
        <v>0</v>
      </c>
      <c r="I38" s="15">
        <f aca="true" t="shared" si="3" ref="I38:I72">F38+F38*G38</f>
        <v>0</v>
      </c>
      <c r="J38"/>
    </row>
    <row r="39" spans="1:10" ht="30">
      <c r="A39" s="41" t="s">
        <v>135</v>
      </c>
      <c r="B39" s="11" t="s">
        <v>77</v>
      </c>
      <c r="C39" s="10" t="s">
        <v>6</v>
      </c>
      <c r="D39" s="12">
        <v>2</v>
      </c>
      <c r="E39" s="13"/>
      <c r="F39" s="14">
        <f t="shared" si="1"/>
        <v>0</v>
      </c>
      <c r="G39" s="51"/>
      <c r="H39" s="52">
        <f t="shared" si="2"/>
        <v>0</v>
      </c>
      <c r="I39" s="15">
        <f t="shared" si="3"/>
        <v>0</v>
      </c>
      <c r="J39"/>
    </row>
    <row r="40" spans="1:10" ht="30">
      <c r="A40" s="41" t="s">
        <v>136</v>
      </c>
      <c r="B40" s="11" t="s">
        <v>86</v>
      </c>
      <c r="C40" s="10" t="s">
        <v>6</v>
      </c>
      <c r="D40" s="12">
        <v>100</v>
      </c>
      <c r="E40" s="13"/>
      <c r="F40" s="14">
        <f t="shared" si="1"/>
        <v>0</v>
      </c>
      <c r="G40" s="51"/>
      <c r="H40" s="52">
        <f t="shared" si="2"/>
        <v>0</v>
      </c>
      <c r="I40" s="15">
        <f t="shared" si="3"/>
        <v>0</v>
      </c>
      <c r="J40"/>
    </row>
    <row r="41" spans="1:10" ht="30">
      <c r="A41" s="41" t="s">
        <v>137</v>
      </c>
      <c r="B41" s="11" t="s">
        <v>87</v>
      </c>
      <c r="C41" s="10" t="s">
        <v>6</v>
      </c>
      <c r="D41" s="12">
        <v>1</v>
      </c>
      <c r="E41" s="13"/>
      <c r="F41" s="14">
        <f t="shared" si="1"/>
        <v>0</v>
      </c>
      <c r="G41" s="51"/>
      <c r="H41" s="52">
        <f t="shared" si="2"/>
        <v>0</v>
      </c>
      <c r="I41" s="15">
        <f t="shared" si="3"/>
        <v>0</v>
      </c>
      <c r="J41"/>
    </row>
    <row r="42" spans="1:10" ht="30">
      <c r="A42" s="41" t="s">
        <v>138</v>
      </c>
      <c r="B42" s="11" t="s">
        <v>34</v>
      </c>
      <c r="C42" s="10" t="s">
        <v>5</v>
      </c>
      <c r="D42" s="12">
        <v>20</v>
      </c>
      <c r="E42" s="13"/>
      <c r="F42" s="14">
        <f t="shared" si="1"/>
        <v>0</v>
      </c>
      <c r="G42" s="51"/>
      <c r="H42" s="52">
        <f t="shared" si="2"/>
        <v>0</v>
      </c>
      <c r="I42" s="15">
        <f t="shared" si="3"/>
        <v>0</v>
      </c>
      <c r="J42"/>
    </row>
    <row r="43" spans="1:10" ht="45">
      <c r="A43" s="41" t="s">
        <v>139</v>
      </c>
      <c r="B43" s="11" t="s">
        <v>47</v>
      </c>
      <c r="C43" s="10" t="s">
        <v>5</v>
      </c>
      <c r="D43" s="12">
        <v>2</v>
      </c>
      <c r="E43" s="24"/>
      <c r="F43" s="14">
        <f t="shared" si="1"/>
        <v>0</v>
      </c>
      <c r="G43" s="51"/>
      <c r="H43" s="52">
        <f t="shared" si="2"/>
        <v>0</v>
      </c>
      <c r="I43" s="15">
        <f t="shared" si="3"/>
        <v>0</v>
      </c>
      <c r="J43"/>
    </row>
    <row r="44" spans="1:10" ht="30">
      <c r="A44" s="41" t="s">
        <v>140</v>
      </c>
      <c r="B44" s="11" t="s">
        <v>40</v>
      </c>
      <c r="C44" s="10" t="s">
        <v>5</v>
      </c>
      <c r="D44" s="12">
        <v>2</v>
      </c>
      <c r="E44" s="24"/>
      <c r="F44" s="14">
        <f t="shared" si="1"/>
        <v>0</v>
      </c>
      <c r="G44" s="51"/>
      <c r="H44" s="52">
        <f t="shared" si="2"/>
        <v>0</v>
      </c>
      <c r="I44" s="15">
        <f t="shared" si="3"/>
        <v>0</v>
      </c>
      <c r="J44"/>
    </row>
    <row r="45" spans="1:10" ht="18" customHeight="1">
      <c r="A45" s="41" t="s">
        <v>141</v>
      </c>
      <c r="B45" s="11" t="s">
        <v>112</v>
      </c>
      <c r="C45" s="10" t="s">
        <v>5</v>
      </c>
      <c r="D45" s="12">
        <v>5</v>
      </c>
      <c r="E45" s="24"/>
      <c r="F45" s="14">
        <f t="shared" si="1"/>
        <v>0</v>
      </c>
      <c r="G45" s="51"/>
      <c r="H45" s="52">
        <f t="shared" si="2"/>
        <v>0</v>
      </c>
      <c r="I45" s="15">
        <f t="shared" si="3"/>
        <v>0</v>
      </c>
      <c r="J45"/>
    </row>
    <row r="46" spans="1:10" ht="19.5" customHeight="1">
      <c r="A46" s="41" t="s">
        <v>142</v>
      </c>
      <c r="B46" s="11" t="s">
        <v>113</v>
      </c>
      <c r="C46" s="10" t="s">
        <v>5</v>
      </c>
      <c r="D46" s="12">
        <v>50</v>
      </c>
      <c r="E46" s="24"/>
      <c r="F46" s="14">
        <f t="shared" si="1"/>
        <v>0</v>
      </c>
      <c r="G46" s="51"/>
      <c r="H46" s="52">
        <f t="shared" si="2"/>
        <v>0</v>
      </c>
      <c r="I46" s="15">
        <f t="shared" si="3"/>
        <v>0</v>
      </c>
      <c r="J46"/>
    </row>
    <row r="47" spans="1:10" ht="21" customHeight="1">
      <c r="A47" s="41" t="s">
        <v>143</v>
      </c>
      <c r="B47" s="11" t="s">
        <v>114</v>
      </c>
      <c r="C47" s="10" t="s">
        <v>5</v>
      </c>
      <c r="D47" s="12">
        <v>50</v>
      </c>
      <c r="E47" s="24"/>
      <c r="F47" s="14">
        <f t="shared" si="1"/>
        <v>0</v>
      </c>
      <c r="G47" s="51"/>
      <c r="H47" s="52">
        <f t="shared" si="2"/>
        <v>0</v>
      </c>
      <c r="I47" s="15">
        <f t="shared" si="3"/>
        <v>0</v>
      </c>
      <c r="J47"/>
    </row>
    <row r="48" spans="1:10" ht="19.5" customHeight="1">
      <c r="A48" s="41" t="s">
        <v>144</v>
      </c>
      <c r="B48" s="11" t="s">
        <v>61</v>
      </c>
      <c r="C48" s="10" t="s">
        <v>43</v>
      </c>
      <c r="D48" s="12">
        <v>20</v>
      </c>
      <c r="E48" s="24"/>
      <c r="F48" s="14">
        <f t="shared" si="1"/>
        <v>0</v>
      </c>
      <c r="G48" s="51"/>
      <c r="H48" s="52">
        <f t="shared" si="2"/>
        <v>0</v>
      </c>
      <c r="I48" s="15">
        <f t="shared" si="3"/>
        <v>0</v>
      </c>
      <c r="J48"/>
    </row>
    <row r="49" spans="1:10" ht="45">
      <c r="A49" s="41" t="s">
        <v>145</v>
      </c>
      <c r="B49" s="11" t="s">
        <v>115</v>
      </c>
      <c r="C49" s="10" t="s">
        <v>5</v>
      </c>
      <c r="D49" s="12">
        <v>50</v>
      </c>
      <c r="E49" s="24"/>
      <c r="F49" s="14">
        <f t="shared" si="1"/>
        <v>0</v>
      </c>
      <c r="G49" s="51"/>
      <c r="H49" s="52">
        <f t="shared" si="2"/>
        <v>0</v>
      </c>
      <c r="I49" s="15">
        <f t="shared" si="3"/>
        <v>0</v>
      </c>
      <c r="J49"/>
    </row>
    <row r="50" spans="1:10" ht="30">
      <c r="A50" s="41" t="s">
        <v>146</v>
      </c>
      <c r="B50" s="11" t="s">
        <v>17</v>
      </c>
      <c r="C50" s="10" t="s">
        <v>5</v>
      </c>
      <c r="D50" s="12">
        <v>200</v>
      </c>
      <c r="E50" s="13"/>
      <c r="F50" s="14">
        <f t="shared" si="1"/>
        <v>0</v>
      </c>
      <c r="G50" s="51"/>
      <c r="H50" s="52">
        <f t="shared" si="2"/>
        <v>0</v>
      </c>
      <c r="I50" s="15">
        <f t="shared" si="3"/>
        <v>0</v>
      </c>
      <c r="J50"/>
    </row>
    <row r="51" spans="1:10" ht="30">
      <c r="A51" s="41" t="s">
        <v>147</v>
      </c>
      <c r="B51" s="11" t="s">
        <v>78</v>
      </c>
      <c r="C51" s="10" t="s">
        <v>6</v>
      </c>
      <c r="D51" s="12">
        <v>20</v>
      </c>
      <c r="E51" s="24"/>
      <c r="F51" s="14">
        <f t="shared" si="1"/>
        <v>0</v>
      </c>
      <c r="G51" s="51"/>
      <c r="H51" s="52">
        <f t="shared" si="2"/>
        <v>0</v>
      </c>
      <c r="I51" s="15">
        <f t="shared" si="3"/>
        <v>0</v>
      </c>
      <c r="J51"/>
    </row>
    <row r="52" spans="1:10" ht="18.75" customHeight="1">
      <c r="A52" s="41" t="s">
        <v>148</v>
      </c>
      <c r="B52" s="11" t="s">
        <v>51</v>
      </c>
      <c r="C52" s="10" t="s">
        <v>52</v>
      </c>
      <c r="D52" s="12">
        <v>2</v>
      </c>
      <c r="E52" s="24"/>
      <c r="F52" s="14">
        <f t="shared" si="1"/>
        <v>0</v>
      </c>
      <c r="G52" s="51"/>
      <c r="H52" s="52">
        <f t="shared" si="2"/>
        <v>0</v>
      </c>
      <c r="I52" s="15">
        <f t="shared" si="3"/>
        <v>0</v>
      </c>
      <c r="J52"/>
    </row>
    <row r="53" spans="1:10" ht="21" customHeight="1">
      <c r="A53" s="41" t="s">
        <v>149</v>
      </c>
      <c r="B53" s="11" t="s">
        <v>53</v>
      </c>
      <c r="C53" s="10" t="s">
        <v>6</v>
      </c>
      <c r="D53" s="12">
        <v>2</v>
      </c>
      <c r="E53" s="24"/>
      <c r="F53" s="14">
        <f t="shared" si="1"/>
        <v>0</v>
      </c>
      <c r="G53" s="51"/>
      <c r="H53" s="52">
        <f t="shared" si="2"/>
        <v>0</v>
      </c>
      <c r="I53" s="15">
        <f t="shared" si="3"/>
        <v>0</v>
      </c>
      <c r="J53"/>
    </row>
    <row r="54" spans="1:10" ht="30">
      <c r="A54" s="41" t="s">
        <v>150</v>
      </c>
      <c r="B54" s="11" t="s">
        <v>59</v>
      </c>
      <c r="C54" s="10" t="s">
        <v>6</v>
      </c>
      <c r="D54" s="12">
        <v>5</v>
      </c>
      <c r="E54" s="24"/>
      <c r="F54" s="14">
        <f t="shared" si="1"/>
        <v>0</v>
      </c>
      <c r="G54" s="51"/>
      <c r="H54" s="52">
        <f t="shared" si="2"/>
        <v>0</v>
      </c>
      <c r="I54" s="15">
        <f t="shared" si="3"/>
        <v>0</v>
      </c>
      <c r="J54" s="25"/>
    </row>
    <row r="55" spans="1:10" ht="30">
      <c r="A55" s="41" t="s">
        <v>151</v>
      </c>
      <c r="B55" s="11" t="s">
        <v>79</v>
      </c>
      <c r="C55" s="10" t="s">
        <v>52</v>
      </c>
      <c r="D55" s="12">
        <v>5</v>
      </c>
      <c r="E55" s="24"/>
      <c r="F55" s="14">
        <f t="shared" si="1"/>
        <v>0</v>
      </c>
      <c r="G55" s="51"/>
      <c r="H55" s="52">
        <f t="shared" si="2"/>
        <v>0</v>
      </c>
      <c r="I55" s="15">
        <f t="shared" si="3"/>
        <v>0</v>
      </c>
      <c r="J55" s="25"/>
    </row>
    <row r="56" spans="1:10" ht="45">
      <c r="A56" s="41" t="s">
        <v>152</v>
      </c>
      <c r="B56" s="11" t="s">
        <v>109</v>
      </c>
      <c r="C56" s="10" t="s">
        <v>5</v>
      </c>
      <c r="D56" s="12">
        <v>2</v>
      </c>
      <c r="E56" s="24"/>
      <c r="F56" s="14">
        <f t="shared" si="1"/>
        <v>0</v>
      </c>
      <c r="G56" s="51"/>
      <c r="H56" s="52">
        <f t="shared" si="2"/>
        <v>0</v>
      </c>
      <c r="I56" s="15">
        <f t="shared" si="3"/>
        <v>0</v>
      </c>
      <c r="J56"/>
    </row>
    <row r="57" spans="1:10" ht="15">
      <c r="A57" s="41" t="s">
        <v>153</v>
      </c>
      <c r="B57" s="11" t="s">
        <v>45</v>
      </c>
      <c r="C57" s="10" t="s">
        <v>5</v>
      </c>
      <c r="D57" s="12">
        <v>20</v>
      </c>
      <c r="E57" s="24"/>
      <c r="F57" s="14">
        <f t="shared" si="1"/>
        <v>0</v>
      </c>
      <c r="G57" s="51"/>
      <c r="H57" s="52">
        <f t="shared" si="2"/>
        <v>0</v>
      </c>
      <c r="I57" s="15">
        <f t="shared" si="3"/>
        <v>0</v>
      </c>
      <c r="J57"/>
    </row>
    <row r="58" spans="1:10" ht="30">
      <c r="A58" s="41" t="s">
        <v>154</v>
      </c>
      <c r="B58" s="11" t="s">
        <v>116</v>
      </c>
      <c r="C58" s="10" t="s">
        <v>6</v>
      </c>
      <c r="D58" s="12">
        <v>10</v>
      </c>
      <c r="E58" s="13"/>
      <c r="F58" s="14">
        <f t="shared" si="1"/>
        <v>0</v>
      </c>
      <c r="G58" s="51"/>
      <c r="H58" s="52">
        <f t="shared" si="2"/>
        <v>0</v>
      </c>
      <c r="I58" s="15">
        <f t="shared" si="3"/>
        <v>0</v>
      </c>
      <c r="J58"/>
    </row>
    <row r="59" spans="1:10" ht="24" customHeight="1">
      <c r="A59" s="41" t="s">
        <v>155</v>
      </c>
      <c r="B59" s="11" t="s">
        <v>19</v>
      </c>
      <c r="C59" s="10" t="s">
        <v>5</v>
      </c>
      <c r="D59" s="12">
        <v>10</v>
      </c>
      <c r="E59" s="13"/>
      <c r="F59" s="14">
        <f t="shared" si="1"/>
        <v>0</v>
      </c>
      <c r="G59" s="51"/>
      <c r="H59" s="52">
        <f t="shared" si="2"/>
        <v>0</v>
      </c>
      <c r="I59" s="15">
        <f t="shared" si="3"/>
        <v>0</v>
      </c>
      <c r="J59"/>
    </row>
    <row r="60" spans="1:10" ht="45">
      <c r="A60" s="41" t="s">
        <v>156</v>
      </c>
      <c r="B60" s="11" t="s">
        <v>46</v>
      </c>
      <c r="C60" s="10" t="s">
        <v>5</v>
      </c>
      <c r="D60" s="12">
        <v>40</v>
      </c>
      <c r="E60" s="13"/>
      <c r="F60" s="14">
        <f t="shared" si="1"/>
        <v>0</v>
      </c>
      <c r="G60" s="51"/>
      <c r="H60" s="52">
        <f t="shared" si="2"/>
        <v>0</v>
      </c>
      <c r="I60" s="15">
        <f t="shared" si="3"/>
        <v>0</v>
      </c>
      <c r="J60"/>
    </row>
    <row r="61" spans="1:10" ht="15">
      <c r="A61" s="41" t="s">
        <v>157</v>
      </c>
      <c r="B61" s="11" t="s">
        <v>26</v>
      </c>
      <c r="C61" s="10" t="s">
        <v>5</v>
      </c>
      <c r="D61" s="12">
        <v>50</v>
      </c>
      <c r="E61" s="13"/>
      <c r="F61" s="14">
        <f t="shared" si="1"/>
        <v>0</v>
      </c>
      <c r="G61" s="51"/>
      <c r="H61" s="52">
        <f t="shared" si="2"/>
        <v>0</v>
      </c>
      <c r="I61" s="15">
        <f t="shared" si="3"/>
        <v>0</v>
      </c>
      <c r="J61"/>
    </row>
    <row r="62" spans="1:10" ht="21.75" customHeight="1">
      <c r="A62" s="41" t="s">
        <v>158</v>
      </c>
      <c r="B62" s="11" t="s">
        <v>15</v>
      </c>
      <c r="C62" s="10" t="s">
        <v>5</v>
      </c>
      <c r="D62" s="12">
        <v>3</v>
      </c>
      <c r="E62" s="13"/>
      <c r="F62" s="14">
        <f t="shared" si="1"/>
        <v>0</v>
      </c>
      <c r="G62" s="51"/>
      <c r="H62" s="52">
        <f t="shared" si="2"/>
        <v>0</v>
      </c>
      <c r="I62" s="15">
        <f t="shared" si="3"/>
        <v>0</v>
      </c>
      <c r="J62"/>
    </row>
    <row r="63" spans="1:10" ht="17.25" customHeight="1">
      <c r="A63" s="41" t="s">
        <v>159</v>
      </c>
      <c r="B63" s="11" t="s">
        <v>42</v>
      </c>
      <c r="C63" s="10" t="s">
        <v>5</v>
      </c>
      <c r="D63" s="12">
        <v>6</v>
      </c>
      <c r="E63" s="13"/>
      <c r="F63" s="14">
        <f t="shared" si="1"/>
        <v>0</v>
      </c>
      <c r="G63" s="51"/>
      <c r="H63" s="52">
        <f t="shared" si="2"/>
        <v>0</v>
      </c>
      <c r="I63" s="15">
        <f t="shared" si="3"/>
        <v>0</v>
      </c>
      <c r="J63"/>
    </row>
    <row r="64" spans="1:10" ht="30">
      <c r="A64" s="41" t="s">
        <v>160</v>
      </c>
      <c r="B64" s="11" t="s">
        <v>54</v>
      </c>
      <c r="C64" s="10" t="s">
        <v>52</v>
      </c>
      <c r="D64" s="12">
        <v>5</v>
      </c>
      <c r="E64" s="13"/>
      <c r="F64" s="14">
        <f t="shared" si="1"/>
        <v>0</v>
      </c>
      <c r="G64" s="51"/>
      <c r="H64" s="52">
        <f t="shared" si="2"/>
        <v>0</v>
      </c>
      <c r="I64" s="15">
        <f t="shared" si="3"/>
        <v>0</v>
      </c>
      <c r="J64"/>
    </row>
    <row r="65" spans="1:10" ht="21" customHeight="1">
      <c r="A65" s="41" t="s">
        <v>161</v>
      </c>
      <c r="B65" s="11" t="s">
        <v>70</v>
      </c>
      <c r="C65" s="10" t="s">
        <v>5</v>
      </c>
      <c r="D65" s="12">
        <v>50</v>
      </c>
      <c r="E65" s="13"/>
      <c r="F65" s="14">
        <f t="shared" si="1"/>
        <v>0</v>
      </c>
      <c r="G65" s="51"/>
      <c r="H65" s="52">
        <f t="shared" si="2"/>
        <v>0</v>
      </c>
      <c r="I65" s="15">
        <f t="shared" si="3"/>
        <v>0</v>
      </c>
      <c r="J65"/>
    </row>
    <row r="66" spans="1:10" ht="30">
      <c r="A66" s="41" t="s">
        <v>162</v>
      </c>
      <c r="B66" s="11" t="s">
        <v>35</v>
      </c>
      <c r="C66" s="10" t="s">
        <v>5</v>
      </c>
      <c r="D66" s="12">
        <v>20</v>
      </c>
      <c r="E66" s="13"/>
      <c r="F66" s="14">
        <f t="shared" si="1"/>
        <v>0</v>
      </c>
      <c r="G66" s="51"/>
      <c r="H66" s="52">
        <f t="shared" si="2"/>
        <v>0</v>
      </c>
      <c r="I66" s="15">
        <f t="shared" si="3"/>
        <v>0</v>
      </c>
      <c r="J66"/>
    </row>
    <row r="67" spans="1:10" ht="21" customHeight="1">
      <c r="A67" s="41" t="s">
        <v>163</v>
      </c>
      <c r="B67" s="11" t="s">
        <v>18</v>
      </c>
      <c r="C67" s="10" t="s">
        <v>5</v>
      </c>
      <c r="D67" s="12">
        <v>10</v>
      </c>
      <c r="E67" s="13"/>
      <c r="F67" s="14">
        <f t="shared" si="1"/>
        <v>0</v>
      </c>
      <c r="G67" s="51"/>
      <c r="H67" s="52">
        <f t="shared" si="2"/>
        <v>0</v>
      </c>
      <c r="I67" s="15">
        <f t="shared" si="3"/>
        <v>0</v>
      </c>
      <c r="J67"/>
    </row>
    <row r="68" spans="1:10" ht="30">
      <c r="A68" s="41" t="s">
        <v>164</v>
      </c>
      <c r="B68" s="11" t="s">
        <v>106</v>
      </c>
      <c r="C68" s="10" t="s">
        <v>5</v>
      </c>
      <c r="D68" s="12">
        <v>10</v>
      </c>
      <c r="E68" s="13"/>
      <c r="F68" s="14">
        <f t="shared" si="1"/>
        <v>0</v>
      </c>
      <c r="G68" s="51"/>
      <c r="H68" s="52">
        <f t="shared" si="2"/>
        <v>0</v>
      </c>
      <c r="I68" s="15">
        <f t="shared" si="3"/>
        <v>0</v>
      </c>
      <c r="J68"/>
    </row>
    <row r="69" spans="1:10" ht="18.75" customHeight="1">
      <c r="A69" s="41" t="s">
        <v>165</v>
      </c>
      <c r="B69" s="11" t="s">
        <v>107</v>
      </c>
      <c r="C69" s="10" t="s">
        <v>5</v>
      </c>
      <c r="D69" s="12">
        <v>20</v>
      </c>
      <c r="E69" s="13"/>
      <c r="F69" s="14">
        <f t="shared" si="1"/>
        <v>0</v>
      </c>
      <c r="G69" s="51"/>
      <c r="H69" s="52">
        <f t="shared" si="2"/>
        <v>0</v>
      </c>
      <c r="I69" s="15">
        <f t="shared" si="3"/>
        <v>0</v>
      </c>
      <c r="J69"/>
    </row>
    <row r="70" spans="1:10" ht="23.25" customHeight="1">
      <c r="A70" s="41" t="s">
        <v>166</v>
      </c>
      <c r="B70" s="11" t="s">
        <v>108</v>
      </c>
      <c r="C70" s="10" t="s">
        <v>5</v>
      </c>
      <c r="D70" s="12">
        <v>20</v>
      </c>
      <c r="E70" s="13"/>
      <c r="F70" s="14">
        <f t="shared" si="1"/>
        <v>0</v>
      </c>
      <c r="G70" s="51"/>
      <c r="H70" s="52">
        <f t="shared" si="2"/>
        <v>0</v>
      </c>
      <c r="I70" s="15">
        <f t="shared" si="3"/>
        <v>0</v>
      </c>
      <c r="J70"/>
    </row>
    <row r="71" spans="1:10" ht="19.5" customHeight="1">
      <c r="A71" s="41" t="s">
        <v>167</v>
      </c>
      <c r="B71" s="11" t="s">
        <v>39</v>
      </c>
      <c r="C71" s="10" t="s">
        <v>5</v>
      </c>
      <c r="D71" s="12">
        <v>2</v>
      </c>
      <c r="E71" s="13"/>
      <c r="F71" s="14">
        <f>D71*E71</f>
        <v>0</v>
      </c>
      <c r="G71" s="51"/>
      <c r="H71" s="52">
        <f>E71*G71+E71</f>
        <v>0</v>
      </c>
      <c r="I71" s="15">
        <f t="shared" si="3"/>
        <v>0</v>
      </c>
      <c r="J71"/>
    </row>
    <row r="72" spans="1:10" ht="19.5" customHeight="1">
      <c r="A72" s="41" t="s">
        <v>168</v>
      </c>
      <c r="B72" s="11" t="s">
        <v>16</v>
      </c>
      <c r="C72" s="16" t="s">
        <v>6</v>
      </c>
      <c r="D72" s="12">
        <v>10</v>
      </c>
      <c r="E72" s="13"/>
      <c r="F72" s="14">
        <f>D72*E72</f>
        <v>0</v>
      </c>
      <c r="G72" s="51"/>
      <c r="H72" s="52">
        <f>E72*G72+E72</f>
        <v>0</v>
      </c>
      <c r="I72" s="15">
        <f t="shared" si="3"/>
        <v>0</v>
      </c>
      <c r="J72"/>
    </row>
    <row r="73" spans="1:10" ht="25.5" customHeight="1">
      <c r="A73" s="61" t="s">
        <v>62</v>
      </c>
      <c r="B73" s="62"/>
      <c r="C73" s="62"/>
      <c r="D73" s="62"/>
      <c r="E73" s="63"/>
      <c r="F73" s="14">
        <f>SUM(F6:F72)</f>
        <v>0</v>
      </c>
      <c r="G73" s="35" t="s">
        <v>63</v>
      </c>
      <c r="H73" s="35" t="s">
        <v>63</v>
      </c>
      <c r="I73" s="15">
        <f>SUM(I6:I72)</f>
        <v>0</v>
      </c>
      <c r="J73"/>
    </row>
    <row r="74" spans="1:10" ht="30.75" customHeight="1">
      <c r="A74" s="58" t="s">
        <v>8</v>
      </c>
      <c r="B74" s="58"/>
      <c r="C74" s="58"/>
      <c r="D74" s="58"/>
      <c r="E74" s="58"/>
      <c r="F74" s="58"/>
      <c r="G74" s="58"/>
      <c r="H74" s="58"/>
      <c r="I74" s="58"/>
      <c r="J74"/>
    </row>
    <row r="75" spans="1:10" ht="31.5" customHeight="1">
      <c r="A75" s="10" t="s">
        <v>89</v>
      </c>
      <c r="B75" s="17" t="s">
        <v>23</v>
      </c>
      <c r="C75" s="10" t="s">
        <v>25</v>
      </c>
      <c r="D75" s="18">
        <v>10</v>
      </c>
      <c r="E75" s="24"/>
      <c r="F75" s="14">
        <f>D75*E75</f>
        <v>0</v>
      </c>
      <c r="G75" s="51"/>
      <c r="H75" s="52">
        <f>E75*G75+E75</f>
        <v>0</v>
      </c>
      <c r="I75" s="15">
        <f aca="true" t="shared" si="4" ref="I75:I89">F75+F75*G75</f>
        <v>0</v>
      </c>
      <c r="J75" s="44"/>
    </row>
    <row r="76" spans="1:10" ht="30" customHeight="1">
      <c r="A76" s="10" t="s">
        <v>90</v>
      </c>
      <c r="B76" s="17" t="s">
        <v>36</v>
      </c>
      <c r="C76" s="10" t="s">
        <v>7</v>
      </c>
      <c r="D76" s="18">
        <v>8</v>
      </c>
      <c r="E76" s="24"/>
      <c r="F76" s="14">
        <f aca="true" t="shared" si="5" ref="F76:F89">D76*E76</f>
        <v>0</v>
      </c>
      <c r="G76" s="51"/>
      <c r="H76" s="52">
        <f aca="true" t="shared" si="6" ref="H76:H89">E76*G76+E76</f>
        <v>0</v>
      </c>
      <c r="I76" s="15">
        <f t="shared" si="4"/>
        <v>0</v>
      </c>
      <c r="J76"/>
    </row>
    <row r="77" spans="1:10" ht="42" customHeight="1">
      <c r="A77" s="10" t="s">
        <v>91</v>
      </c>
      <c r="B77" s="17" t="s">
        <v>88</v>
      </c>
      <c r="C77" s="10" t="s">
        <v>5</v>
      </c>
      <c r="D77" s="18">
        <v>5</v>
      </c>
      <c r="E77" s="24"/>
      <c r="F77" s="14">
        <f t="shared" si="5"/>
        <v>0</v>
      </c>
      <c r="G77" s="51"/>
      <c r="H77" s="52">
        <f t="shared" si="6"/>
        <v>0</v>
      </c>
      <c r="I77" s="15">
        <f t="shared" si="4"/>
        <v>0</v>
      </c>
      <c r="J77"/>
    </row>
    <row r="78" spans="1:10" ht="38.25" customHeight="1">
      <c r="A78" s="10" t="s">
        <v>92</v>
      </c>
      <c r="B78" s="17" t="s">
        <v>24</v>
      </c>
      <c r="C78" s="10" t="s">
        <v>5</v>
      </c>
      <c r="D78" s="19">
        <v>3</v>
      </c>
      <c r="E78" s="24"/>
      <c r="F78" s="14">
        <f t="shared" si="5"/>
        <v>0</v>
      </c>
      <c r="G78" s="51"/>
      <c r="H78" s="52">
        <f t="shared" si="6"/>
        <v>0</v>
      </c>
      <c r="I78" s="15">
        <f t="shared" si="4"/>
        <v>0</v>
      </c>
      <c r="J78"/>
    </row>
    <row r="79" spans="1:10" ht="30">
      <c r="A79" s="10" t="s">
        <v>93</v>
      </c>
      <c r="B79" s="17" t="s">
        <v>37</v>
      </c>
      <c r="C79" s="10" t="s">
        <v>7</v>
      </c>
      <c r="D79" s="19">
        <v>1</v>
      </c>
      <c r="E79" s="24"/>
      <c r="F79" s="14">
        <f t="shared" si="5"/>
        <v>0</v>
      </c>
      <c r="G79" s="51"/>
      <c r="H79" s="52">
        <f t="shared" si="6"/>
        <v>0</v>
      </c>
      <c r="I79" s="15">
        <f t="shared" si="4"/>
        <v>0</v>
      </c>
      <c r="J79"/>
    </row>
    <row r="80" spans="1:10" ht="30">
      <c r="A80" s="10" t="s">
        <v>94</v>
      </c>
      <c r="B80" s="42" t="s">
        <v>82</v>
      </c>
      <c r="C80" s="21" t="s">
        <v>7</v>
      </c>
      <c r="D80" s="22">
        <v>15</v>
      </c>
      <c r="E80" s="24"/>
      <c r="F80" s="14">
        <f t="shared" si="5"/>
        <v>0</v>
      </c>
      <c r="G80" s="51"/>
      <c r="H80" s="52">
        <f t="shared" si="6"/>
        <v>0</v>
      </c>
      <c r="I80" s="15">
        <f t="shared" si="4"/>
        <v>0</v>
      </c>
      <c r="J80"/>
    </row>
    <row r="81" spans="1:10" ht="30">
      <c r="A81" s="10" t="s">
        <v>95</v>
      </c>
      <c r="B81" s="20" t="s">
        <v>72</v>
      </c>
      <c r="C81" s="21" t="s">
        <v>7</v>
      </c>
      <c r="D81" s="22">
        <v>3</v>
      </c>
      <c r="E81" s="24"/>
      <c r="F81" s="14">
        <f t="shared" si="5"/>
        <v>0</v>
      </c>
      <c r="G81" s="51"/>
      <c r="H81" s="52">
        <f t="shared" si="6"/>
        <v>0</v>
      </c>
      <c r="I81" s="15">
        <f t="shared" si="4"/>
        <v>0</v>
      </c>
      <c r="J81"/>
    </row>
    <row r="82" spans="1:10" ht="30">
      <c r="A82" s="10" t="s">
        <v>96</v>
      </c>
      <c r="B82" s="20" t="s">
        <v>49</v>
      </c>
      <c r="C82" s="21" t="s">
        <v>6</v>
      </c>
      <c r="D82" s="22">
        <v>10</v>
      </c>
      <c r="E82" s="24"/>
      <c r="F82" s="14">
        <f t="shared" si="5"/>
        <v>0</v>
      </c>
      <c r="G82" s="51"/>
      <c r="H82" s="52">
        <f t="shared" si="6"/>
        <v>0</v>
      </c>
      <c r="I82" s="15">
        <f t="shared" si="4"/>
        <v>0</v>
      </c>
      <c r="J82"/>
    </row>
    <row r="83" spans="1:10" ht="21" customHeight="1">
      <c r="A83" s="10" t="s">
        <v>97</v>
      </c>
      <c r="B83" s="20" t="s">
        <v>38</v>
      </c>
      <c r="C83" s="21" t="s">
        <v>5</v>
      </c>
      <c r="D83" s="22">
        <v>15</v>
      </c>
      <c r="E83" s="24"/>
      <c r="F83" s="14">
        <f t="shared" si="5"/>
        <v>0</v>
      </c>
      <c r="G83" s="51"/>
      <c r="H83" s="52">
        <f t="shared" si="6"/>
        <v>0</v>
      </c>
      <c r="I83" s="15">
        <f t="shared" si="4"/>
        <v>0</v>
      </c>
      <c r="J83"/>
    </row>
    <row r="84" spans="1:10" ht="30">
      <c r="A84" s="10" t="s">
        <v>98</v>
      </c>
      <c r="B84" s="20" t="s">
        <v>104</v>
      </c>
      <c r="C84" s="21" t="s">
        <v>7</v>
      </c>
      <c r="D84" s="23">
        <v>30</v>
      </c>
      <c r="E84" s="24"/>
      <c r="F84" s="14">
        <f t="shared" si="5"/>
        <v>0</v>
      </c>
      <c r="G84" s="51"/>
      <c r="H84" s="52">
        <f t="shared" si="6"/>
        <v>0</v>
      </c>
      <c r="I84" s="15">
        <f t="shared" si="4"/>
        <v>0</v>
      </c>
      <c r="J84"/>
    </row>
    <row r="85" spans="1:10" ht="30">
      <c r="A85" s="10" t="s">
        <v>99</v>
      </c>
      <c r="B85" s="20" t="s">
        <v>105</v>
      </c>
      <c r="C85" s="21" t="s">
        <v>7</v>
      </c>
      <c r="D85" s="23">
        <v>30</v>
      </c>
      <c r="E85" s="24"/>
      <c r="F85" s="14">
        <f t="shared" si="5"/>
        <v>0</v>
      </c>
      <c r="G85" s="51"/>
      <c r="H85" s="52">
        <f t="shared" si="6"/>
        <v>0</v>
      </c>
      <c r="I85" s="15">
        <f t="shared" si="4"/>
        <v>0</v>
      </c>
      <c r="J85"/>
    </row>
    <row r="86" spans="1:10" ht="45.75" customHeight="1">
      <c r="A86" s="10" t="s">
        <v>100</v>
      </c>
      <c r="B86" s="20" t="s">
        <v>50</v>
      </c>
      <c r="C86" s="21" t="s">
        <v>7</v>
      </c>
      <c r="D86" s="23">
        <v>15</v>
      </c>
      <c r="E86" s="24"/>
      <c r="F86" s="14">
        <f t="shared" si="5"/>
        <v>0</v>
      </c>
      <c r="G86" s="51"/>
      <c r="H86" s="52">
        <f t="shared" si="6"/>
        <v>0</v>
      </c>
      <c r="I86" s="15">
        <f t="shared" si="4"/>
        <v>0</v>
      </c>
      <c r="J86"/>
    </row>
    <row r="87" spans="1:10" ht="33" customHeight="1">
      <c r="A87" s="10" t="s">
        <v>101</v>
      </c>
      <c r="B87" s="20" t="s">
        <v>28</v>
      </c>
      <c r="C87" s="21" t="s">
        <v>7</v>
      </c>
      <c r="D87" s="23">
        <v>15</v>
      </c>
      <c r="E87" s="24"/>
      <c r="F87" s="14">
        <f t="shared" si="5"/>
        <v>0</v>
      </c>
      <c r="G87" s="51"/>
      <c r="H87" s="52">
        <f t="shared" si="6"/>
        <v>0</v>
      </c>
      <c r="I87" s="15">
        <f t="shared" si="4"/>
        <v>0</v>
      </c>
      <c r="J87"/>
    </row>
    <row r="88" spans="1:10" ht="30">
      <c r="A88" s="10" t="s">
        <v>102</v>
      </c>
      <c r="B88" s="20" t="s">
        <v>80</v>
      </c>
      <c r="C88" s="21" t="s">
        <v>7</v>
      </c>
      <c r="D88" s="23">
        <v>6</v>
      </c>
      <c r="E88" s="24"/>
      <c r="F88" s="14">
        <f t="shared" si="5"/>
        <v>0</v>
      </c>
      <c r="G88" s="51"/>
      <c r="H88" s="52">
        <f t="shared" si="6"/>
        <v>0</v>
      </c>
      <c r="I88" s="15">
        <f t="shared" si="4"/>
        <v>0</v>
      </c>
      <c r="J88"/>
    </row>
    <row r="89" spans="1:10" ht="35.25" customHeight="1">
      <c r="A89" s="10" t="s">
        <v>103</v>
      </c>
      <c r="B89" s="20" t="s">
        <v>9</v>
      </c>
      <c r="C89" s="21" t="s">
        <v>6</v>
      </c>
      <c r="D89" s="23">
        <v>5</v>
      </c>
      <c r="E89" s="24"/>
      <c r="F89" s="14">
        <f t="shared" si="5"/>
        <v>0</v>
      </c>
      <c r="G89" s="51"/>
      <c r="H89" s="52">
        <f t="shared" si="6"/>
        <v>0</v>
      </c>
      <c r="I89" s="15">
        <f t="shared" si="4"/>
        <v>0</v>
      </c>
      <c r="J89"/>
    </row>
    <row r="90" spans="1:10" ht="32.25" customHeight="1">
      <c r="A90" s="64" t="s">
        <v>62</v>
      </c>
      <c r="B90" s="64"/>
      <c r="C90" s="64"/>
      <c r="D90" s="64"/>
      <c r="E90" s="64"/>
      <c r="F90" s="39">
        <f>SUM(F75:F89)</f>
        <v>0</v>
      </c>
      <c r="G90" s="36" t="s">
        <v>63</v>
      </c>
      <c r="H90" s="36" t="s">
        <v>63</v>
      </c>
      <c r="I90" s="40">
        <f>SUM(I75:I89)</f>
        <v>0</v>
      </c>
      <c r="J90"/>
    </row>
    <row r="91" spans="1:10" ht="48" customHeight="1">
      <c r="A91" s="65" t="s">
        <v>64</v>
      </c>
      <c r="B91" s="65"/>
      <c r="C91" s="65"/>
      <c r="D91" s="65"/>
      <c r="E91" s="65"/>
      <c r="F91" s="37">
        <f>F73+F90</f>
        <v>0</v>
      </c>
      <c r="G91" s="36" t="s">
        <v>63</v>
      </c>
      <c r="H91" s="36" t="s">
        <v>63</v>
      </c>
      <c r="I91" s="38">
        <f>I73+I90</f>
        <v>0</v>
      </c>
      <c r="J91"/>
    </row>
    <row r="92" spans="1:10" ht="44.25" customHeight="1">
      <c r="A92" s="59" t="s">
        <v>177</v>
      </c>
      <c r="B92" s="59"/>
      <c r="C92" s="59"/>
      <c r="D92" s="59"/>
      <c r="E92" s="59"/>
      <c r="F92" s="59"/>
      <c r="G92" s="59"/>
      <c r="H92" s="59"/>
      <c r="I92" s="59"/>
      <c r="J92"/>
    </row>
    <row r="93" spans="1:10" ht="38.25" customHeight="1">
      <c r="A93" s="60"/>
      <c r="B93" s="60"/>
      <c r="C93"/>
      <c r="F93"/>
      <c r="G93"/>
      <c r="H93"/>
      <c r="J93"/>
    </row>
    <row r="94" spans="1:10" ht="51" customHeight="1">
      <c r="A94" s="29"/>
      <c r="B94" s="30"/>
      <c r="C94" s="31"/>
      <c r="D94" s="29"/>
      <c r="E94" s="29"/>
      <c r="F94" s="32"/>
      <c r="G94" s="33"/>
      <c r="H94" s="33"/>
      <c r="I94" s="29"/>
      <c r="J94" s="45"/>
    </row>
    <row r="95" spans="2:10" ht="42" customHeight="1">
      <c r="B95"/>
      <c r="C95"/>
      <c r="F95"/>
      <c r="G95"/>
      <c r="H95"/>
      <c r="J95"/>
    </row>
    <row r="96" ht="22.5" customHeight="1">
      <c r="J96" s="32"/>
    </row>
    <row r="97" spans="3:10" ht="48" customHeight="1">
      <c r="C97" s="5"/>
      <c r="J97"/>
    </row>
    <row r="98" ht="30.75" customHeight="1"/>
    <row r="99" ht="39" customHeight="1"/>
    <row r="100" ht="39" customHeight="1"/>
    <row r="101" ht="47.25" customHeight="1"/>
    <row r="102" ht="33" customHeight="1"/>
    <row r="103" ht="30" customHeight="1"/>
    <row r="104" ht="28.5" customHeight="1"/>
    <row r="105" ht="30.75" customHeight="1"/>
    <row r="106" ht="27" customHeight="1"/>
    <row r="107" ht="39" customHeight="1"/>
    <row r="108" ht="48.75" customHeight="1"/>
    <row r="109" ht="45" customHeight="1"/>
    <row r="110" ht="45.75" customHeight="1">
      <c r="N110" s="29"/>
    </row>
    <row r="111" ht="12.75"/>
    <row r="112" ht="12.75"/>
    <row r="113" ht="12.75"/>
    <row r="114" ht="12.75"/>
    <row r="115" ht="12.75"/>
    <row r="116" ht="12.75"/>
    <row r="118" ht="36" customHeight="1"/>
    <row r="119" ht="12.75" customHeight="1"/>
    <row r="120" ht="27" customHeight="1"/>
    <row r="121" ht="50.25" customHeight="1"/>
    <row r="123" ht="12.75"/>
    <row r="124" ht="10.5" customHeight="1"/>
    <row r="125" ht="12.75"/>
  </sheetData>
  <sheetProtection/>
  <mergeCells count="9">
    <mergeCell ref="A1:I1"/>
    <mergeCell ref="A2:I2"/>
    <mergeCell ref="A5:I5"/>
    <mergeCell ref="A74:I74"/>
    <mergeCell ref="A92:I92"/>
    <mergeCell ref="A93:B93"/>
    <mergeCell ref="A73:E73"/>
    <mergeCell ref="A90:E90"/>
    <mergeCell ref="A91:E9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 POmocy Społecznej Nr 1</dc:creator>
  <cp:keywords/>
  <dc:description/>
  <cp:lastModifiedBy>012</cp:lastModifiedBy>
  <cp:lastPrinted>2019-09-11T10:11:36Z</cp:lastPrinted>
  <dcterms:created xsi:type="dcterms:W3CDTF">2007-05-31T07:04:01Z</dcterms:created>
  <dcterms:modified xsi:type="dcterms:W3CDTF">2019-09-11T11:24:40Z</dcterms:modified>
  <cp:category/>
  <cp:version/>
  <cp:contentType/>
  <cp:contentStatus/>
</cp:coreProperties>
</file>